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260" windowHeight="6285" tabRatio="784" activeTab="0"/>
  </bookViews>
  <sheets>
    <sheet name="Битва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<sst xmlns="http://schemas.openxmlformats.org/spreadsheetml/2006/main" count="119" uniqueCount="112">
  <si>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 xml:space="preserve">            Съемочный период</t>
  </si>
  <si>
    <t xml:space="preserve"> - съемочных дней</t>
  </si>
  <si>
    <t xml:space="preserve">            Выработка</t>
  </si>
  <si>
    <t xml:space="preserve"> - полезный хронометраж / метраж:</t>
  </si>
  <si>
    <t xml:space="preserve"> - отснято сцен / кадров:</t>
  </si>
  <si>
    <t>№ п/п</t>
  </si>
  <si>
    <t>Статья затрат</t>
  </si>
  <si>
    <t>(руб.)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</si>
  <si>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</si>
  <si>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</si>
  <si>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</si>
  <si>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</si>
  <si>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</si>
  <si>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</si>
  <si>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</si>
  <si>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</si>
  <si>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</si>
  <si>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</si>
  <si>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Операторская группа</t>
  </si>
  <si>
    <t>Художники и ассистенты</t>
  </si>
  <si>
    <t>Звукооператоры, звукорежиссеры и ассистенты</t>
  </si>
  <si>
    <t>Актеры первого и второго плана</t>
  </si>
  <si>
    <t>Актеры в эпизодах и приглашенные актеры-гости (guest stars)</t>
  </si>
  <si>
    <t>Массовка и групповка</t>
  </si>
  <si>
    <t>Группа монтажа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</si>
  <si>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</si>
  <si>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</si>
  <si>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</si>
  <si>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Оплата продюсеров (генеральный, креативный, исполнительный, музыкальный линейный и прочие)</t>
  </si>
  <si>
    <t>Прочие сотрудники съемочной группы, занятые:</t>
  </si>
  <si>
    <t>Декорационно-техническим оформлением</t>
  </si>
  <si>
    <t>Сценическо-постановочными средствами</t>
  </si>
  <si>
    <t>Светотехникой</t>
  </si>
  <si>
    <t>Монтажно-тонировочным работами</t>
  </si>
  <si>
    <t>Операторской техникой</t>
  </si>
  <si>
    <t>Автотранспортом</t>
  </si>
  <si>
    <t>Погрузочно-разгрузочными работами, складами,  обслуживанием экспедиций</t>
  </si>
  <si>
    <t>Звукотехникой</t>
  </si>
  <si>
    <t>Оружейно-пиротехническими работами и трюками</t>
  </si>
  <si>
    <t>Консультанты</t>
  </si>
  <si>
    <t>Переводчики</t>
  </si>
  <si>
    <t>Другие временные работники и совместители (указать в примечаниях)</t>
  </si>
  <si>
    <t>Редакторы</t>
  </si>
  <si>
    <t>Бухгалтеры (прикрепленные к группе сотрудники финансовых служб)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</si>
  <si>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</si>
  <si>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</si>
  <si>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</si>
  <si>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</si>
  <si>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 xml:space="preserve">Жесткие диски, флэш память, HD кассеты, Bluray </t>
  </si>
  <si>
    <t>Комплектующие и расходные материалы для офисной и компьютерной техники</t>
  </si>
  <si>
    <t>Видеоносители предыдущего поколения (BETACAM, Digital BETACAM, DVD, VHS)</t>
  </si>
  <si>
    <t>Канцелярские товары</t>
  </si>
  <si>
    <t>Прочие материалы (указать в примечаниях)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</si>
  <si>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</si>
  <si>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</si>
  <si>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</si>
  <si>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</si>
  <si>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</si>
  <si>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</si>
  <si>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>Обстановка и оформление декораций, включая мебель и драпировки</t>
  </si>
  <si>
    <t>Аренда натурных объектов и интерьеров (включая услуги по организации аренды натурных объектов)</t>
  </si>
  <si>
    <t>Реквизит</t>
  </si>
  <si>
    <t>Игровой автотранспорт (включая ремонт)</t>
  </si>
  <si>
    <t>Компьютерная графика</t>
  </si>
  <si>
    <t>Операторская техника</t>
  </si>
  <si>
    <t>Специальное иное оборудование (указать в примечаниях)</t>
  </si>
  <si>
    <t>Звукозапись</t>
  </si>
  <si>
    <t>Осветительная техника</t>
  </si>
  <si>
    <t>Костюмы, обувь, головные уборы</t>
  </si>
  <si>
    <t>Гримерно-пастижерские изделия</t>
  </si>
  <si>
    <t>Пиротехника и оружие</t>
  </si>
  <si>
    <t>Услуги правоохранительных и спасательных органов (включая организацию услуг на площадке подрядчиками)</t>
  </si>
  <si>
    <t>Аренда животных</t>
  </si>
  <si>
    <t>Аренда производственных помещений</t>
  </si>
  <si>
    <t>Автотранспорт (включая все виды автотранспорта за исключением игрового)</t>
  </si>
  <si>
    <t>Монтажно-тонировочные работы</t>
  </si>
  <si>
    <t>Услуги по монтажу и аренде монтажных комплексов</t>
  </si>
  <si>
    <t>Лабораторная обработка пленки</t>
  </si>
  <si>
    <t>Услуги музыкальных студий</t>
  </si>
  <si>
    <t>Услуги по производству специальных эффектов</t>
  </si>
  <si>
    <t>Титры (субтитры,  внутрикадровые надписи, иные виды титров в кадре)</t>
  </si>
  <si>
    <t>Речевое и шумовое озвучание</t>
  </si>
  <si>
    <t>Разработка звуковых эффектов (Sound Design)</t>
  </si>
  <si>
    <t>Перезапись</t>
  </si>
  <si>
    <t>Изготовление исходных материалов</t>
  </si>
  <si>
    <t>Экспедиции</t>
  </si>
  <si>
    <t>Оплата найма жилых помещений</t>
  </si>
  <si>
    <t>Оплата суточных</t>
  </si>
  <si>
    <t>Расходы по проезду (все виды билетов, за исключение наемного автотранспорта)</t>
  </si>
  <si>
    <t>Расходы по оформлению заграничных паспортов и других выездных документов</t>
  </si>
  <si>
    <t>Прочие командировочные расходы</t>
  </si>
  <si>
    <t>08000 </t>
  </si>
  <si>
    <t>Прочие прямые расходы </t>
  </si>
  <si>
    <t>Промежуточный итог</t>
  </si>
  <si>
    <t>Страховые взносы (не более чем 3% от промежуточного итога)</t>
  </si>
  <si>
    <t>Непредвиденные расходы (не более 5% от промежуточного итога)</t>
  </si>
  <si>
    <t>Сметная стоимость фильма:</t>
  </si>
  <si>
    <t xml:space="preserve">К Договору о  предоставлении средств организации кинематографии на производство, </t>
  </si>
  <si>
    <t>прокат, показ и продвижение фильма, источником финансового обеспечения которых</t>
  </si>
  <si>
    <t xml:space="preserve">г. Москва                                                                                                          </t>
  </si>
  <si>
    <t>Израсходовано за отчетный месяц</t>
  </si>
  <si>
    <t>Общестудийные расходы (не более 10% от промежуточного итога)</t>
  </si>
  <si>
    <t>Приложение №4</t>
  </si>
  <si>
    <t>Главный бухгалтер</t>
  </si>
  <si>
    <r>
      <t xml:space="preserve">Название Проекта:  </t>
    </r>
    <r>
      <rPr>
        <b/>
        <sz val="9"/>
        <rFont val="Times New Roman"/>
        <family val="1"/>
      </rPr>
      <t>"________"</t>
    </r>
  </si>
  <si>
    <t xml:space="preserve"> "__" ________ г.</t>
  </si>
  <si>
    <t>являются бюджетные ассигнования в виде субсидий за № _______________ г.</t>
  </si>
  <si>
    <t>Финансовый отчет по статьям затрат за отчетный период c  ______ по _________ г.</t>
  </si>
  <si>
    <t>Генеральный директор _________</t>
  </si>
  <si>
    <t>___________________/________/</t>
  </si>
  <si>
    <t>____________________________/___________/</t>
  </si>
  <si>
    <t xml:space="preserve">  Отчет производственных показателей за отчетный период с ___.____.201___ по __.___.2013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</si>
</sst>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32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32" borderId="0" xfId="0" applyFont="1" applyFill="1" applyBorder="1" applyAlignment="1">
      <alignment horizontal="left" indent="3"/>
    </xf>
    <xf numFmtId="0" fontId="8" fillId="32" borderId="12" xfId="0" applyFont="1" applyFill="1" applyBorder="1" applyAlignment="1">
      <alignment horizontal="left" indent="3"/>
    </xf>
    <xf numFmtId="0" fontId="9" fillId="0" borderId="13" xfId="0" applyFont="1" applyBorder="1" applyAlignment="1">
      <alignment horizontal="center"/>
    </xf>
    <xf numFmtId="0" fontId="7" fillId="32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8" fillId="32" borderId="17" xfId="0" applyFont="1" applyFill="1" applyBorder="1" applyAlignment="1">
      <alignment horizontal="left" indent="3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7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 horizontal="center"/>
    </xf>
    <xf numFmtId="164" fontId="8" fillId="32" borderId="21" xfId="0" applyNumberFormat="1" applyFont="1" applyFill="1" applyBorder="1" applyAlignment="1">
      <alignment/>
    </xf>
    <xf numFmtId="0" fontId="8" fillId="32" borderId="23" xfId="0" applyFont="1" applyFill="1" applyBorder="1" applyAlignment="1">
      <alignment horizontal="center"/>
    </xf>
    <xf numFmtId="0" fontId="8" fillId="32" borderId="24" xfId="0" applyFont="1" applyFill="1" applyBorder="1" applyAlignment="1">
      <alignment/>
    </xf>
    <xf numFmtId="164" fontId="8" fillId="32" borderId="25" xfId="0" applyNumberFormat="1" applyFont="1" applyFill="1" applyBorder="1" applyAlignment="1">
      <alignment/>
    </xf>
    <xf numFmtId="0" fontId="8" fillId="32" borderId="26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right"/>
    </xf>
    <xf numFmtId="4" fontId="7" fillId="32" borderId="28" xfId="0" applyNumberFormat="1" applyFont="1" applyFill="1" applyBorder="1" applyAlignment="1">
      <alignment horizontal="right"/>
    </xf>
    <xf numFmtId="0" fontId="7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/>
    </xf>
    <xf numFmtId="3" fontId="8" fillId="32" borderId="31" xfId="0" applyNumberFormat="1" applyFont="1" applyFill="1" applyBorder="1" applyAlignment="1">
      <alignment/>
    </xf>
    <xf numFmtId="0" fontId="8" fillId="32" borderId="20" xfId="0" applyFont="1" applyFill="1" applyBorder="1" applyAlignment="1">
      <alignment wrapText="1"/>
    </xf>
    <xf numFmtId="4" fontId="8" fillId="32" borderId="21" xfId="0" applyNumberFormat="1" applyFont="1" applyFill="1" applyBorder="1" applyAlignment="1">
      <alignment/>
    </xf>
    <xf numFmtId="0" fontId="8" fillId="32" borderId="24" xfId="0" applyFont="1" applyFill="1" applyBorder="1" applyAlignment="1">
      <alignment wrapText="1"/>
    </xf>
    <xf numFmtId="0" fontId="8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/>
    </xf>
    <xf numFmtId="4" fontId="8" fillId="32" borderId="31" xfId="0" applyNumberFormat="1" applyFont="1" applyFill="1" applyBorder="1" applyAlignment="1">
      <alignment/>
    </xf>
    <xf numFmtId="4" fontId="7" fillId="32" borderId="31" xfId="0" applyNumberFormat="1" applyFont="1" applyFill="1" applyBorder="1" applyAlignment="1">
      <alignment horizontal="right"/>
    </xf>
    <xf numFmtId="0" fontId="7" fillId="32" borderId="20" xfId="0" applyFont="1" applyFill="1" applyBorder="1" applyAlignment="1">
      <alignment horizontal="right"/>
    </xf>
    <xf numFmtId="4" fontId="7" fillId="32" borderId="21" xfId="0" applyNumberFormat="1" applyFont="1" applyFill="1" applyBorder="1" applyAlignment="1">
      <alignment horizontal="right"/>
    </xf>
    <xf numFmtId="164" fontId="8" fillId="32" borderId="21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4" fontId="8" fillId="32" borderId="21" xfId="0" applyNumberFormat="1" applyFont="1" applyFill="1" applyBorder="1" applyAlignment="1">
      <alignment horizontal="right"/>
    </xf>
    <xf numFmtId="9" fontId="7" fillId="32" borderId="20" xfId="55" applyFont="1" applyFill="1" applyBorder="1" applyAlignment="1" applyProtection="1">
      <alignment/>
      <protection/>
    </xf>
    <xf numFmtId="0" fontId="7" fillId="32" borderId="32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left"/>
    </xf>
    <xf numFmtId="4" fontId="7" fillId="32" borderId="3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4" fontId="7" fillId="32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32" borderId="35" xfId="0" applyFont="1" applyFill="1" applyBorder="1" applyAlignment="1">
      <alignment/>
    </xf>
    <xf numFmtId="0" fontId="7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09">
      <selection activeCell="F125" sqref="F125"/>
    </sheetView>
  </sheetViews>
  <sheetFormatPr defaultColWidth="9.140625" defaultRowHeight="15"/>
  <cols>
    <col min="1" max="1" width="5.28125" style="0" customWidth="1"/>
    <col min="2" max="2" width="61.8515625" style="0" customWidth="1"/>
    <col min="3" max="3" width="15.7109375" style="11" customWidth="1"/>
    <col min="4" max="4" width="11.140625" style="11" customWidth="1"/>
    <col min="5" max="5" width="12.00390625" style="11" customWidth="1"/>
  </cols>
  <sheetData>
    <row r="1" spans="1:5" ht="15">
      <c r="A1" s="1"/>
      <c r="B1" s="2"/>
      <c r="C1" s="9" t="s">
        <v>102</v>
      </c>
      <c r="D1" s="12"/>
      <c r="E1" s="12"/>
    </row>
    <row r="2" spans="1:5" ht="15">
      <c r="A2" s="3"/>
      <c r="B2" s="4"/>
      <c r="C2" s="67" t="s">
        <v>97</v>
      </c>
      <c r="D2" s="13"/>
      <c r="E2" s="13"/>
    </row>
    <row r="3" spans="1:5" ht="15">
      <c r="A3" s="3"/>
      <c r="B3" s="4"/>
      <c r="C3" s="67" t="s">
        <v>98</v>
      </c>
      <c r="D3" s="13"/>
      <c r="E3" s="13"/>
    </row>
    <row r="4" spans="1:5" ht="15">
      <c r="A4" s="3"/>
      <c r="B4" s="4"/>
      <c r="C4" s="67" t="s">
        <v>106</v>
      </c>
      <c r="D4" s="13"/>
      <c r="E4" s="13"/>
    </row>
    <row r="5" spans="1:5" ht="15">
      <c r="A5" s="3"/>
      <c r="B5" s="4"/>
      <c r="C5" s="9"/>
      <c r="D5" s="13"/>
      <c r="E5" s="13"/>
    </row>
    <row r="6" spans="1:5" ht="15">
      <c r="A6" s="5"/>
      <c r="B6" s="4"/>
      <c r="C6" s="9"/>
      <c r="D6" s="9"/>
      <c r="E6" s="9"/>
    </row>
    <row r="7" spans="1:5" ht="15">
      <c r="A7" s="72" t="s">
        <v>104</v>
      </c>
      <c r="B7" s="72"/>
      <c r="C7" s="72"/>
      <c r="D7" s="72"/>
      <c r="E7" s="72"/>
    </row>
    <row r="8" spans="1:5" ht="15">
      <c r="A8" s="6"/>
      <c r="B8" s="8"/>
      <c r="C8" s="9"/>
      <c r="D8" s="9"/>
      <c r="E8" s="9"/>
    </row>
    <row r="9" spans="1:5" ht="15">
      <c r="A9" s="8"/>
      <c r="B9" s="6" t="s">
        <v>99</v>
      </c>
      <c r="C9" s="9" t="s">
        <v>105</v>
      </c>
      <c r="D9" s="73"/>
      <c r="E9" s="73"/>
    </row>
    <row r="10" spans="1:5" ht="15">
      <c r="A10" s="5"/>
      <c r="B10" s="8"/>
      <c r="C10" s="9"/>
      <c r="D10" s="9"/>
      <c r="E10" s="9"/>
    </row>
    <row r="11" spans="1:5" ht="15.75" thickBot="1">
      <c r="A11" s="7" t="s">
        <v>111</v>
      </c>
      <c r="B11" s="7"/>
      <c r="C11" s="63"/>
      <c r="D11" s="63"/>
      <c r="E11" s="63"/>
    </row>
    <row r="12" spans="1:3" ht="16.5" thickBot="1" thickTop="1">
      <c r="A12" s="14"/>
      <c r="B12" s="15" t="s">
        <v>0</v>
      </c>
      <c r="C12" s="16"/>
    </row>
    <row r="13" spans="1:3" ht="15.75" thickBot="1">
      <c r="A13" s="17"/>
      <c r="B13" s="18" t="s">
        <v>1</v>
      </c>
      <c r="C13" s="19"/>
    </row>
    <row r="14" spans="1:3" ht="15.75" thickBot="1">
      <c r="A14" s="14"/>
      <c r="B14" s="20" t="s">
        <v>2</v>
      </c>
      <c r="C14" s="21"/>
    </row>
    <row r="15" spans="1:3" ht="15.75" thickBot="1">
      <c r="A15" s="17"/>
      <c r="B15" s="18" t="s">
        <v>3</v>
      </c>
      <c r="C15" s="22"/>
    </row>
    <row r="16" spans="1:3" ht="15.75" thickBot="1">
      <c r="A16" s="17"/>
      <c r="B16" s="23" t="s">
        <v>4</v>
      </c>
      <c r="C16" s="24"/>
    </row>
    <row r="17" spans="1:3" ht="15.75" thickTop="1">
      <c r="A17" s="25"/>
      <c r="C17"/>
    </row>
    <row r="18" spans="1:3" ht="15.75" thickBot="1">
      <c r="A18" s="69" t="s">
        <v>107</v>
      </c>
      <c r="B18" s="69"/>
      <c r="C18"/>
    </row>
    <row r="19" spans="1:3" ht="18.75" customHeight="1" thickBot="1">
      <c r="A19" s="70" t="s">
        <v>5</v>
      </c>
      <c r="B19" s="26"/>
      <c r="C19" s="71" t="s">
        <v>100</v>
      </c>
    </row>
    <row r="20" spans="1:3" ht="15.75" thickBot="1">
      <c r="A20" s="70"/>
      <c r="B20" s="27" t="s">
        <v>6</v>
      </c>
      <c r="C20" s="71"/>
    </row>
    <row r="21" spans="1:3" ht="15">
      <c r="A21" s="70"/>
      <c r="B21" s="28"/>
      <c r="C21" s="29" t="s">
        <v>7</v>
      </c>
    </row>
    <row r="22" spans="1:3" ht="15">
      <c r="A22" s="30">
        <v>1000</v>
      </c>
      <c r="B22" s="27" t="s">
        <v>8</v>
      </c>
      <c r="C22" s="31"/>
    </row>
    <row r="23" spans="1:3" ht="15">
      <c r="A23" s="32">
        <v>1200</v>
      </c>
      <c r="B23" s="28" t="s">
        <v>9</v>
      </c>
      <c r="C23" s="33">
        <v>0</v>
      </c>
    </row>
    <row r="24" spans="1:3" ht="15">
      <c r="A24" s="32">
        <v>1300</v>
      </c>
      <c r="B24" s="28" t="s">
        <v>10</v>
      </c>
      <c r="C24" s="33">
        <v>0</v>
      </c>
    </row>
    <row r="25" spans="1:3" ht="15">
      <c r="A25" s="32">
        <v>1400</v>
      </c>
      <c r="B25" s="28" t="s">
        <v>11</v>
      </c>
      <c r="C25" s="33">
        <v>0</v>
      </c>
    </row>
    <row r="26" spans="1:5" ht="15">
      <c r="A26" s="32">
        <v>1500</v>
      </c>
      <c r="B26" s="28" t="s">
        <v>12</v>
      </c>
      <c r="C26" s="33">
        <v>0</v>
      </c>
      <c r="E26" s="61"/>
    </row>
    <row r="27" spans="1:5" ht="15.75" thickBot="1">
      <c r="A27" s="34">
        <v>1600</v>
      </c>
      <c r="B27" s="35" t="s">
        <v>13</v>
      </c>
      <c r="C27" s="36">
        <v>0</v>
      </c>
      <c r="E27" s="61"/>
    </row>
    <row r="28" spans="1:3" ht="15.75" thickBot="1">
      <c r="A28" s="37"/>
      <c r="B28" s="38" t="s">
        <v>14</v>
      </c>
      <c r="C28" s="39">
        <f>SUM(C23:C27)</f>
        <v>0</v>
      </c>
    </row>
    <row r="29" spans="1:3" ht="15">
      <c r="A29" s="40">
        <v>2000</v>
      </c>
      <c r="B29" s="41" t="s">
        <v>15</v>
      </c>
      <c r="C29" s="42"/>
    </row>
    <row r="30" spans="1:3" ht="15">
      <c r="A30" s="32">
        <v>2100</v>
      </c>
      <c r="B30" s="43" t="s">
        <v>16</v>
      </c>
      <c r="C30" s="44"/>
    </row>
    <row r="31" spans="1:5" ht="15">
      <c r="A31" s="32">
        <v>2101</v>
      </c>
      <c r="B31" s="43" t="s">
        <v>17</v>
      </c>
      <c r="C31" s="33">
        <v>0</v>
      </c>
      <c r="D31" s="61"/>
      <c r="E31" s="61"/>
    </row>
    <row r="32" spans="1:5" ht="15">
      <c r="A32" s="32">
        <v>2102</v>
      </c>
      <c r="B32" s="43" t="s">
        <v>18</v>
      </c>
      <c r="C32" s="33">
        <v>0</v>
      </c>
      <c r="D32" s="61"/>
      <c r="E32" s="61"/>
    </row>
    <row r="33" spans="1:5" ht="15">
      <c r="A33" s="32">
        <v>2103</v>
      </c>
      <c r="B33" s="43" t="s">
        <v>19</v>
      </c>
      <c r="C33" s="33">
        <v>0</v>
      </c>
      <c r="D33" s="61"/>
      <c r="E33" s="61"/>
    </row>
    <row r="34" spans="1:5" ht="15">
      <c r="A34" s="32">
        <v>2104</v>
      </c>
      <c r="B34" s="43" t="s">
        <v>20</v>
      </c>
      <c r="C34" s="33">
        <v>0</v>
      </c>
      <c r="D34" s="61"/>
      <c r="E34" s="61"/>
    </row>
    <row r="35" spans="1:5" ht="15">
      <c r="A35" s="32">
        <v>2105</v>
      </c>
      <c r="B35" s="43" t="s">
        <v>21</v>
      </c>
      <c r="C35" s="33">
        <v>0</v>
      </c>
      <c r="D35" s="61"/>
      <c r="E35" s="61"/>
    </row>
    <row r="36" spans="1:5" ht="15">
      <c r="A36" s="32">
        <v>2106</v>
      </c>
      <c r="B36" s="43" t="s">
        <v>22</v>
      </c>
      <c r="C36" s="33">
        <v>0</v>
      </c>
      <c r="D36" s="61"/>
      <c r="E36" s="61"/>
    </row>
    <row r="37" spans="1:5" ht="15">
      <c r="A37" s="32">
        <v>2107</v>
      </c>
      <c r="B37" s="43" t="s">
        <v>23</v>
      </c>
      <c r="C37" s="33">
        <v>0</v>
      </c>
      <c r="D37" s="61"/>
      <c r="E37" s="61"/>
    </row>
    <row r="38" spans="1:5" ht="15">
      <c r="A38" s="32">
        <v>2108</v>
      </c>
      <c r="B38" s="43" t="s">
        <v>24</v>
      </c>
      <c r="C38" s="33">
        <v>0</v>
      </c>
      <c r="D38" s="61"/>
      <c r="E38" s="61"/>
    </row>
    <row r="39" spans="1:5" ht="23.25">
      <c r="A39" s="32">
        <v>2109</v>
      </c>
      <c r="B39" s="43" t="s">
        <v>25</v>
      </c>
      <c r="C39" s="33">
        <v>0</v>
      </c>
      <c r="D39" s="61"/>
      <c r="E39" s="61"/>
    </row>
    <row r="40" spans="1:5" ht="15">
      <c r="A40" s="32">
        <v>2110</v>
      </c>
      <c r="B40" s="43" t="s">
        <v>26</v>
      </c>
      <c r="C40" s="33">
        <v>0</v>
      </c>
      <c r="D40" s="61"/>
      <c r="E40" s="61"/>
    </row>
    <row r="41" spans="1:5" ht="23.25">
      <c r="A41" s="32">
        <v>2111</v>
      </c>
      <c r="B41" s="43" t="s">
        <v>27</v>
      </c>
      <c r="C41" s="33">
        <v>0</v>
      </c>
      <c r="D41" s="61"/>
      <c r="E41" s="61"/>
    </row>
    <row r="42" spans="1:5" ht="24" thickBot="1">
      <c r="A42" s="34">
        <v>2112</v>
      </c>
      <c r="B42" s="45" t="s">
        <v>28</v>
      </c>
      <c r="C42" s="33">
        <v>0</v>
      </c>
      <c r="D42" s="61"/>
      <c r="E42" s="61"/>
    </row>
    <row r="43" spans="1:5" ht="15.75" thickBot="1">
      <c r="A43" s="37"/>
      <c r="B43" s="38" t="s">
        <v>14</v>
      </c>
      <c r="C43" s="39">
        <f>SUM(C30:C42)</f>
        <v>0</v>
      </c>
      <c r="D43" s="61"/>
      <c r="E43" s="61"/>
    </row>
    <row r="44" spans="1:5" ht="15">
      <c r="A44" s="46">
        <v>2200</v>
      </c>
      <c r="B44" s="47" t="s">
        <v>29</v>
      </c>
      <c r="C44" s="48"/>
      <c r="D44" s="61"/>
      <c r="E44" s="61"/>
    </row>
    <row r="45" spans="1:5" ht="15">
      <c r="A45" s="32">
        <v>2201</v>
      </c>
      <c r="B45" s="28" t="s">
        <v>30</v>
      </c>
      <c r="C45" s="33">
        <v>0</v>
      </c>
      <c r="D45" s="61"/>
      <c r="E45" s="61"/>
    </row>
    <row r="46" spans="1:5" ht="15">
      <c r="A46" s="32">
        <v>2202</v>
      </c>
      <c r="B46" s="28" t="s">
        <v>31</v>
      </c>
      <c r="C46" s="33">
        <v>0</v>
      </c>
      <c r="D46" s="61"/>
      <c r="E46" s="61"/>
    </row>
    <row r="47" spans="1:5" ht="15">
      <c r="A47" s="32">
        <v>2203</v>
      </c>
      <c r="B47" s="28" t="s">
        <v>32</v>
      </c>
      <c r="C47" s="33">
        <v>0</v>
      </c>
      <c r="D47" s="61"/>
      <c r="E47" s="61"/>
    </row>
    <row r="48" spans="1:5" ht="15">
      <c r="A48" s="32">
        <v>2204</v>
      </c>
      <c r="B48" s="28" t="s">
        <v>33</v>
      </c>
      <c r="C48" s="33">
        <v>0</v>
      </c>
      <c r="D48" s="61"/>
      <c r="E48" s="61"/>
    </row>
    <row r="49" spans="1:5" ht="15">
      <c r="A49" s="32">
        <v>2205</v>
      </c>
      <c r="B49" s="28" t="s">
        <v>34</v>
      </c>
      <c r="C49" s="33">
        <v>0</v>
      </c>
      <c r="D49" s="61"/>
      <c r="E49" s="61"/>
    </row>
    <row r="50" spans="1:5" ht="15">
      <c r="A50" s="32">
        <v>2206</v>
      </c>
      <c r="B50" s="28" t="s">
        <v>35</v>
      </c>
      <c r="C50" s="33">
        <v>0</v>
      </c>
      <c r="D50" s="61"/>
      <c r="E50" s="61"/>
    </row>
    <row r="51" spans="1:5" ht="15">
      <c r="A51" s="32">
        <v>2207</v>
      </c>
      <c r="B51" s="28" t="s">
        <v>36</v>
      </c>
      <c r="C51" s="33">
        <v>0</v>
      </c>
      <c r="D51" s="61"/>
      <c r="E51" s="61"/>
    </row>
    <row r="52" spans="1:5" ht="15">
      <c r="A52" s="32">
        <v>2208</v>
      </c>
      <c r="B52" s="28" t="s">
        <v>37</v>
      </c>
      <c r="C52" s="33">
        <v>0</v>
      </c>
      <c r="D52" s="61"/>
      <c r="E52" s="61"/>
    </row>
    <row r="53" spans="1:5" ht="15">
      <c r="A53" s="32">
        <v>2209</v>
      </c>
      <c r="B53" s="28" t="s">
        <v>38</v>
      </c>
      <c r="C53" s="33">
        <v>0</v>
      </c>
      <c r="D53" s="61"/>
      <c r="E53" s="61"/>
    </row>
    <row r="54" spans="1:5" ht="15">
      <c r="A54" s="32">
        <v>2210</v>
      </c>
      <c r="B54" s="28" t="s">
        <v>39</v>
      </c>
      <c r="C54" s="33">
        <v>0</v>
      </c>
      <c r="D54" s="61"/>
      <c r="E54" s="61"/>
    </row>
    <row r="55" spans="1:5" ht="15">
      <c r="A55" s="32">
        <v>2211</v>
      </c>
      <c r="B55" s="28" t="s">
        <v>40</v>
      </c>
      <c r="C55" s="33">
        <v>0</v>
      </c>
      <c r="D55" s="61"/>
      <c r="E55" s="61"/>
    </row>
    <row r="56" spans="1:5" ht="15">
      <c r="A56" s="32">
        <v>2212</v>
      </c>
      <c r="B56" s="28" t="s">
        <v>41</v>
      </c>
      <c r="C56" s="33">
        <v>0</v>
      </c>
      <c r="D56" s="61"/>
      <c r="E56" s="61"/>
    </row>
    <row r="57" spans="1:5" ht="15">
      <c r="A57" s="32">
        <v>2213</v>
      </c>
      <c r="B57" s="28" t="s">
        <v>42</v>
      </c>
      <c r="C57" s="33">
        <v>0</v>
      </c>
      <c r="D57" s="61"/>
      <c r="E57" s="61"/>
    </row>
    <row r="58" spans="1:5" ht="15">
      <c r="A58" s="32">
        <v>2214</v>
      </c>
      <c r="B58" s="28" t="s">
        <v>43</v>
      </c>
      <c r="C58" s="33">
        <v>0</v>
      </c>
      <c r="D58" s="61"/>
      <c r="E58" s="61"/>
    </row>
    <row r="59" spans="1:5" ht="15.75" thickBot="1">
      <c r="A59" s="34">
        <v>2215</v>
      </c>
      <c r="B59" s="35" t="s">
        <v>44</v>
      </c>
      <c r="C59" s="33">
        <v>0</v>
      </c>
      <c r="D59" s="61"/>
      <c r="E59" s="61"/>
    </row>
    <row r="60" spans="1:5" ht="15.75" thickBot="1">
      <c r="A60" s="37"/>
      <c r="B60" s="38" t="s">
        <v>14</v>
      </c>
      <c r="C60" s="39">
        <f>SUM(C44:C59)</f>
        <v>0</v>
      </c>
      <c r="D60" s="61"/>
      <c r="E60" s="61"/>
    </row>
    <row r="61" spans="1:5" ht="15">
      <c r="A61" s="40">
        <v>3000</v>
      </c>
      <c r="B61" s="41" t="s">
        <v>45</v>
      </c>
      <c r="C61" s="49">
        <v>0</v>
      </c>
      <c r="D61" s="61"/>
      <c r="E61" s="61"/>
    </row>
    <row r="62" spans="1:5" ht="15">
      <c r="A62" s="30"/>
      <c r="B62" s="50"/>
      <c r="C62" s="51"/>
      <c r="D62" s="61"/>
      <c r="E62" s="61"/>
    </row>
    <row r="63" spans="1:5" ht="15">
      <c r="A63" s="30">
        <v>4000</v>
      </c>
      <c r="B63" s="27" t="s">
        <v>46</v>
      </c>
      <c r="C63" s="44"/>
      <c r="D63" s="61"/>
      <c r="E63" s="61"/>
    </row>
    <row r="64" spans="1:5" ht="15">
      <c r="A64" s="32">
        <v>4001</v>
      </c>
      <c r="B64" s="28" t="s">
        <v>47</v>
      </c>
      <c r="C64" s="33">
        <v>0</v>
      </c>
      <c r="D64" s="61"/>
      <c r="E64" s="61"/>
    </row>
    <row r="65" spans="1:5" ht="15">
      <c r="A65" s="32">
        <v>4002</v>
      </c>
      <c r="B65" s="28" t="s">
        <v>48</v>
      </c>
      <c r="C65" s="33">
        <v>0</v>
      </c>
      <c r="D65" s="61"/>
      <c r="E65" s="61"/>
    </row>
    <row r="66" spans="1:7" ht="15">
      <c r="A66" s="32">
        <v>4003</v>
      </c>
      <c r="B66" s="28" t="s">
        <v>49</v>
      </c>
      <c r="C66" s="33">
        <v>0</v>
      </c>
      <c r="D66" s="61"/>
      <c r="E66" s="62"/>
      <c r="F66" s="10"/>
      <c r="G66" s="10"/>
    </row>
    <row r="67" spans="1:5" ht="15">
      <c r="A67" s="32">
        <v>4004</v>
      </c>
      <c r="B67" s="28" t="s">
        <v>50</v>
      </c>
      <c r="C67" s="33">
        <v>0</v>
      </c>
      <c r="D67" s="61"/>
      <c r="E67" s="61"/>
    </row>
    <row r="68" spans="1:5" ht="15">
      <c r="A68" s="32">
        <v>4005</v>
      </c>
      <c r="B68" s="28" t="s">
        <v>51</v>
      </c>
      <c r="C68" s="33">
        <v>0</v>
      </c>
      <c r="D68" s="61"/>
      <c r="E68" s="61"/>
    </row>
    <row r="69" spans="1:5" ht="15.75" thickBot="1">
      <c r="A69" s="34">
        <v>4006</v>
      </c>
      <c r="B69" s="35" t="s">
        <v>52</v>
      </c>
      <c r="C69" s="33">
        <v>0</v>
      </c>
      <c r="D69" s="61"/>
      <c r="E69" s="61"/>
    </row>
    <row r="70" spans="1:5" ht="15.75" thickBot="1">
      <c r="A70" s="37"/>
      <c r="B70" s="38" t="s">
        <v>14</v>
      </c>
      <c r="C70" s="39">
        <f>SUM(C64:C69)</f>
        <v>0</v>
      </c>
      <c r="D70" s="61"/>
      <c r="E70" s="61"/>
    </row>
    <row r="71" spans="1:5" ht="15">
      <c r="A71" s="40">
        <v>5000</v>
      </c>
      <c r="B71" s="41" t="s">
        <v>53</v>
      </c>
      <c r="C71" s="48"/>
      <c r="D71" s="61"/>
      <c r="E71" s="61"/>
    </row>
    <row r="72" spans="1:5" ht="15">
      <c r="A72" s="32">
        <v>5001</v>
      </c>
      <c r="B72" s="43" t="s">
        <v>54</v>
      </c>
      <c r="C72" s="33">
        <v>0</v>
      </c>
      <c r="D72" s="61"/>
      <c r="E72" s="61"/>
    </row>
    <row r="73" spans="1:5" ht="15">
      <c r="A73" s="32">
        <v>5002</v>
      </c>
      <c r="B73" s="43" t="s">
        <v>55</v>
      </c>
      <c r="C73" s="33">
        <v>0</v>
      </c>
      <c r="D73" s="61"/>
      <c r="E73" s="61"/>
    </row>
    <row r="74" spans="1:5" ht="15">
      <c r="A74" s="32">
        <v>5003</v>
      </c>
      <c r="B74" s="43" t="s">
        <v>56</v>
      </c>
      <c r="C74" s="33">
        <v>0</v>
      </c>
      <c r="D74" s="61"/>
      <c r="E74" s="61"/>
    </row>
    <row r="75" spans="1:5" ht="15">
      <c r="A75" s="32">
        <v>5004</v>
      </c>
      <c r="B75" s="43" t="s">
        <v>57</v>
      </c>
      <c r="C75" s="33">
        <f>D75-E75</f>
        <v>0</v>
      </c>
      <c r="D75" s="61"/>
      <c r="E75" s="61"/>
    </row>
    <row r="76" spans="1:5" ht="15">
      <c r="A76" s="32">
        <v>5005</v>
      </c>
      <c r="B76" s="43" t="s">
        <v>58</v>
      </c>
      <c r="C76" s="33">
        <v>0</v>
      </c>
      <c r="D76" s="61"/>
      <c r="E76" s="61"/>
    </row>
    <row r="77" spans="1:5" ht="15">
      <c r="A77" s="32">
        <v>5006</v>
      </c>
      <c r="B77" s="43" t="s">
        <v>59</v>
      </c>
      <c r="C77" s="33">
        <f>D77-E77</f>
        <v>0</v>
      </c>
      <c r="D77" s="61"/>
      <c r="E77" s="61"/>
    </row>
    <row r="78" spans="1:5" ht="23.25">
      <c r="A78" s="32">
        <v>5007</v>
      </c>
      <c r="B78" s="43" t="s">
        <v>60</v>
      </c>
      <c r="C78" s="33">
        <v>0</v>
      </c>
      <c r="D78" s="61"/>
      <c r="E78" s="61"/>
    </row>
    <row r="79" spans="1:5" ht="15">
      <c r="A79" s="32">
        <v>5008</v>
      </c>
      <c r="B79" s="43" t="s">
        <v>61</v>
      </c>
      <c r="C79" s="33">
        <v>0</v>
      </c>
      <c r="D79" s="61"/>
      <c r="E79" s="61"/>
    </row>
    <row r="80" spans="1:5" ht="15">
      <c r="A80" s="32">
        <v>5009</v>
      </c>
      <c r="B80" s="43" t="s">
        <v>62</v>
      </c>
      <c r="C80" s="33">
        <v>0</v>
      </c>
      <c r="D80" s="61"/>
      <c r="E80" s="61"/>
    </row>
    <row r="81" spans="1:5" ht="15">
      <c r="A81" s="32">
        <v>5010</v>
      </c>
      <c r="B81" s="43" t="s">
        <v>63</v>
      </c>
      <c r="C81" s="33">
        <v>0</v>
      </c>
      <c r="D81" s="61"/>
      <c r="E81" s="61"/>
    </row>
    <row r="82" spans="1:5" ht="15">
      <c r="A82" s="32">
        <v>5011</v>
      </c>
      <c r="B82" s="43" t="s">
        <v>64</v>
      </c>
      <c r="C82" s="33">
        <v>0</v>
      </c>
      <c r="D82" s="61"/>
      <c r="E82" s="61"/>
    </row>
    <row r="83" spans="1:5" ht="15">
      <c r="A83" s="32">
        <v>5012</v>
      </c>
      <c r="B83" s="43" t="s">
        <v>65</v>
      </c>
      <c r="C83" s="33">
        <v>0</v>
      </c>
      <c r="D83" s="61"/>
      <c r="E83" s="61"/>
    </row>
    <row r="84" spans="1:5" ht="15">
      <c r="A84" s="32">
        <v>5013</v>
      </c>
      <c r="B84" s="43" t="s">
        <v>66</v>
      </c>
      <c r="C84" s="33">
        <v>0</v>
      </c>
      <c r="D84" s="61"/>
      <c r="E84" s="61"/>
    </row>
    <row r="85" spans="1:5" ht="15">
      <c r="A85" s="32">
        <v>5014</v>
      </c>
      <c r="B85" s="43" t="s">
        <v>67</v>
      </c>
      <c r="C85" s="33">
        <v>0</v>
      </c>
      <c r="D85" s="61"/>
      <c r="E85" s="61"/>
    </row>
    <row r="86" spans="1:5" ht="15">
      <c r="A86" s="32">
        <v>5015</v>
      </c>
      <c r="B86" s="43" t="s">
        <v>68</v>
      </c>
      <c r="C86" s="33">
        <v>0</v>
      </c>
      <c r="D86" s="61"/>
      <c r="E86" s="61"/>
    </row>
    <row r="87" spans="1:5" ht="15">
      <c r="A87" s="32">
        <v>5016</v>
      </c>
      <c r="B87" s="43" t="s">
        <v>69</v>
      </c>
      <c r="C87" s="33">
        <v>0</v>
      </c>
      <c r="D87" s="61"/>
      <c r="E87" s="61"/>
    </row>
    <row r="88" spans="1:5" ht="15">
      <c r="A88" s="32">
        <v>5017</v>
      </c>
      <c r="B88" s="43" t="s">
        <v>70</v>
      </c>
      <c r="C88" s="33">
        <v>0</v>
      </c>
      <c r="D88" s="61"/>
      <c r="E88" s="61"/>
    </row>
    <row r="89" spans="1:5" ht="23.25">
      <c r="A89" s="32">
        <v>5018</v>
      </c>
      <c r="B89" s="43" t="s">
        <v>71</v>
      </c>
      <c r="C89" s="33">
        <v>0</v>
      </c>
      <c r="D89" s="61"/>
      <c r="E89" s="61"/>
    </row>
    <row r="90" spans="1:5" ht="15">
      <c r="A90" s="32">
        <v>5019</v>
      </c>
      <c r="B90" s="43" t="s">
        <v>72</v>
      </c>
      <c r="C90" s="33">
        <v>0</v>
      </c>
      <c r="D90" s="61"/>
      <c r="E90" s="61"/>
    </row>
    <row r="91" spans="1:5" ht="15">
      <c r="A91" s="32">
        <v>5020</v>
      </c>
      <c r="B91" s="43" t="s">
        <v>73</v>
      </c>
      <c r="C91" s="33">
        <v>0</v>
      </c>
      <c r="D91" s="61"/>
      <c r="E91" s="61"/>
    </row>
    <row r="92" spans="1:5" ht="15.75" thickBot="1">
      <c r="A92" s="34">
        <v>5021</v>
      </c>
      <c r="B92" s="45" t="s">
        <v>74</v>
      </c>
      <c r="C92" s="33">
        <v>0</v>
      </c>
      <c r="D92" s="61"/>
      <c r="E92" s="61"/>
    </row>
    <row r="93" spans="1:5" ht="15.75" thickBot="1">
      <c r="A93" s="37"/>
      <c r="B93" s="38" t="s">
        <v>14</v>
      </c>
      <c r="C93" s="39">
        <f>SUM(C72:C92)</f>
        <v>0</v>
      </c>
      <c r="D93" s="61"/>
      <c r="E93" s="61"/>
    </row>
    <row r="94" spans="1:5" ht="15">
      <c r="A94" s="40">
        <v>6000</v>
      </c>
      <c r="B94" s="41" t="s">
        <v>75</v>
      </c>
      <c r="C94" s="48"/>
      <c r="D94" s="61"/>
      <c r="E94" s="61"/>
    </row>
    <row r="95" spans="1:5" ht="15">
      <c r="A95" s="32">
        <v>6001</v>
      </c>
      <c r="B95" s="28" t="s">
        <v>76</v>
      </c>
      <c r="C95" s="52">
        <v>0</v>
      </c>
      <c r="D95" s="61"/>
      <c r="E95" s="61"/>
    </row>
    <row r="96" spans="1:5" ht="15">
      <c r="A96" s="32">
        <v>6002</v>
      </c>
      <c r="B96" s="28" t="s">
        <v>77</v>
      </c>
      <c r="C96" s="52">
        <v>0</v>
      </c>
      <c r="D96" s="61"/>
      <c r="E96" s="61"/>
    </row>
    <row r="97" spans="1:5" ht="15">
      <c r="A97" s="32">
        <v>6003</v>
      </c>
      <c r="B97" s="28" t="s">
        <v>78</v>
      </c>
      <c r="C97" s="52">
        <f aca="true" t="shared" si="0" ref="C97:C103">D97-E97</f>
        <v>0</v>
      </c>
      <c r="D97" s="61"/>
      <c r="E97" s="61"/>
    </row>
    <row r="98" spans="1:5" ht="15">
      <c r="A98" s="32">
        <v>6004</v>
      </c>
      <c r="B98" s="28" t="s">
        <v>79</v>
      </c>
      <c r="C98" s="52">
        <v>0</v>
      </c>
      <c r="D98" s="61"/>
      <c r="E98" s="61"/>
    </row>
    <row r="99" spans="1:5" ht="15">
      <c r="A99" s="32">
        <v>6005</v>
      </c>
      <c r="B99" s="28" t="s">
        <v>80</v>
      </c>
      <c r="C99" s="52">
        <v>0</v>
      </c>
      <c r="D99" s="61"/>
      <c r="E99" s="61"/>
    </row>
    <row r="100" spans="1:5" ht="15">
      <c r="A100" s="32">
        <v>6006</v>
      </c>
      <c r="B100" s="28" t="s">
        <v>81</v>
      </c>
      <c r="C100" s="52">
        <f t="shared" si="0"/>
        <v>0</v>
      </c>
      <c r="D100" s="61"/>
      <c r="E100" s="61"/>
    </row>
    <row r="101" spans="1:5" ht="15">
      <c r="A101" s="32">
        <v>6007</v>
      </c>
      <c r="B101" s="28" t="s">
        <v>82</v>
      </c>
      <c r="C101" s="52">
        <f t="shared" si="0"/>
        <v>0</v>
      </c>
      <c r="D101" s="61"/>
      <c r="E101" s="61"/>
    </row>
    <row r="102" spans="1:5" ht="15">
      <c r="A102" s="32">
        <v>6008</v>
      </c>
      <c r="B102" s="53" t="s">
        <v>83</v>
      </c>
      <c r="C102" s="52">
        <f t="shared" si="0"/>
        <v>0</v>
      </c>
      <c r="D102" s="61"/>
      <c r="E102" s="61"/>
    </row>
    <row r="103" spans="1:5" ht="15.75" thickBot="1">
      <c r="A103" s="34">
        <v>6009</v>
      </c>
      <c r="B103" s="54" t="s">
        <v>84</v>
      </c>
      <c r="C103" s="52">
        <f t="shared" si="0"/>
        <v>0</v>
      </c>
      <c r="D103" s="61"/>
      <c r="E103" s="61"/>
    </row>
    <row r="104" spans="1:5" ht="15.75" thickBot="1">
      <c r="A104" s="37"/>
      <c r="B104" s="38" t="s">
        <v>14</v>
      </c>
      <c r="C104" s="39">
        <f>SUM(C95:C103)</f>
        <v>0</v>
      </c>
      <c r="D104" s="61"/>
      <c r="E104" s="61"/>
    </row>
    <row r="105" spans="1:5" ht="14.25" customHeight="1">
      <c r="A105" s="40">
        <v>7000</v>
      </c>
      <c r="B105" s="41" t="s">
        <v>85</v>
      </c>
      <c r="C105" s="48"/>
      <c r="D105" s="61"/>
      <c r="E105" s="61"/>
    </row>
    <row r="106" spans="1:5" ht="15">
      <c r="A106" s="32">
        <v>7001</v>
      </c>
      <c r="B106" s="28" t="s">
        <v>86</v>
      </c>
      <c r="C106" s="33">
        <v>0</v>
      </c>
      <c r="D106" s="61"/>
      <c r="E106" s="61"/>
    </row>
    <row r="107" spans="1:5" ht="15">
      <c r="A107" s="32">
        <v>7002</v>
      </c>
      <c r="B107" s="28" t="s">
        <v>87</v>
      </c>
      <c r="C107" s="33">
        <v>0</v>
      </c>
      <c r="D107" s="61"/>
      <c r="E107" s="61"/>
    </row>
    <row r="108" spans="1:5" ht="15">
      <c r="A108" s="32">
        <v>7003</v>
      </c>
      <c r="B108" s="28" t="s">
        <v>88</v>
      </c>
      <c r="C108" s="33">
        <v>0</v>
      </c>
      <c r="D108" s="61"/>
      <c r="E108" s="61"/>
    </row>
    <row r="109" spans="1:5" ht="15">
      <c r="A109" s="32">
        <v>7004</v>
      </c>
      <c r="B109" s="28" t="s">
        <v>89</v>
      </c>
      <c r="C109" s="33">
        <v>0</v>
      </c>
      <c r="D109" s="61"/>
      <c r="E109" s="61"/>
    </row>
    <row r="110" spans="1:5" ht="15.75" thickBot="1">
      <c r="A110" s="34">
        <v>7005</v>
      </c>
      <c r="B110" s="35" t="s">
        <v>90</v>
      </c>
      <c r="C110" s="33">
        <v>0</v>
      </c>
      <c r="D110" s="61"/>
      <c r="E110" s="61"/>
    </row>
    <row r="111" spans="1:5" ht="15.75" thickBot="1">
      <c r="A111" s="37"/>
      <c r="B111" s="38" t="s">
        <v>14</v>
      </c>
      <c r="C111" s="39">
        <f>SUM(C106:C110)</f>
        <v>0</v>
      </c>
      <c r="D111" s="61"/>
      <c r="E111" s="61"/>
    </row>
    <row r="112" spans="1:5" ht="15" customHeight="1">
      <c r="A112" s="40" t="s">
        <v>91</v>
      </c>
      <c r="B112" s="41" t="s">
        <v>92</v>
      </c>
      <c r="C112" s="49">
        <v>0</v>
      </c>
      <c r="D112" s="61"/>
      <c r="E112" s="61"/>
    </row>
    <row r="113" spans="1:5" ht="15">
      <c r="A113" s="30">
        <v>9000</v>
      </c>
      <c r="B113" s="27" t="s">
        <v>93</v>
      </c>
      <c r="C113" s="49">
        <f>C111+C104+C93+C70+C61+C60+C43+C28+C112</f>
        <v>0</v>
      </c>
      <c r="D113" s="61"/>
      <c r="E113" s="61"/>
    </row>
    <row r="114" spans="1:5" ht="15">
      <c r="A114" s="30">
        <v>10000</v>
      </c>
      <c r="B114" s="27" t="s">
        <v>94</v>
      </c>
      <c r="C114" s="55">
        <v>0</v>
      </c>
      <c r="D114" s="61"/>
      <c r="E114" s="61"/>
    </row>
    <row r="115" spans="1:5" ht="15">
      <c r="A115" s="30"/>
      <c r="B115" s="56"/>
      <c r="C115" s="44"/>
      <c r="D115" s="61"/>
      <c r="E115" s="61"/>
    </row>
    <row r="116" spans="1:5" ht="15">
      <c r="A116" s="30">
        <v>11000</v>
      </c>
      <c r="B116" s="27" t="s">
        <v>95</v>
      </c>
      <c r="C116" s="55">
        <v>0</v>
      </c>
      <c r="D116" s="61"/>
      <c r="E116" s="61"/>
    </row>
    <row r="117" spans="1:5" ht="15">
      <c r="A117" s="30">
        <v>12000</v>
      </c>
      <c r="B117" s="27" t="s">
        <v>101</v>
      </c>
      <c r="C117" s="55">
        <f>C113*10%</f>
        <v>0</v>
      </c>
      <c r="D117" s="61"/>
      <c r="E117" s="61"/>
    </row>
    <row r="118" spans="1:5" ht="15.75" thickBot="1">
      <c r="A118" s="57">
        <v>20000</v>
      </c>
      <c r="B118" s="58" t="s">
        <v>96</v>
      </c>
      <c r="C118" s="59">
        <f>C117+C113</f>
        <v>0</v>
      </c>
      <c r="D118" s="61"/>
      <c r="E118" s="61"/>
    </row>
    <row r="119" spans="1:5" ht="15.75" thickBot="1">
      <c r="A119" s="57">
        <v>20000</v>
      </c>
      <c r="B119" s="58" t="s">
        <v>96</v>
      </c>
      <c r="C119" s="59">
        <f>C118+C114</f>
        <v>0</v>
      </c>
      <c r="D119" s="61"/>
      <c r="E119" s="61"/>
    </row>
    <row r="120" spans="1:5" ht="15">
      <c r="A120" s="64"/>
      <c r="B120" s="65"/>
      <c r="C120" s="66"/>
      <c r="D120" s="61"/>
      <c r="E120" s="61"/>
    </row>
    <row r="121" spans="1:3" ht="15">
      <c r="A121" s="60"/>
      <c r="C121"/>
    </row>
    <row r="122" spans="1:5" ht="15">
      <c r="A122" s="60"/>
      <c r="C122"/>
      <c r="D122"/>
      <c r="E122"/>
    </row>
    <row r="123" spans="1:5" ht="15">
      <c r="A123" s="60" t="s">
        <v>108</v>
      </c>
      <c r="C123"/>
      <c r="D123"/>
      <c r="E123"/>
    </row>
    <row r="124" spans="1:5" ht="27" customHeight="1">
      <c r="A124" s="60" t="s">
        <v>109</v>
      </c>
      <c r="C124"/>
      <c r="D124"/>
      <c r="E124"/>
    </row>
    <row r="125" spans="3:5" ht="15">
      <c r="C125"/>
      <c r="E125"/>
    </row>
    <row r="126" ht="15">
      <c r="A126" s="68" t="s">
        <v>103</v>
      </c>
    </row>
    <row r="127" ht="15">
      <c r="A127" s="60" t="s">
        <v>110</v>
      </c>
    </row>
  </sheetData>
  <sheetProtection/>
  <mergeCells count="5">
    <mergeCell ref="A18:B18"/>
    <mergeCell ref="A19:A21"/>
    <mergeCell ref="C19:C20"/>
    <mergeCell ref="A7:E7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Davidenko</dc:creator>
  <cp:keywords/>
  <dc:description/>
  <cp:lastModifiedBy>olesya.roman</cp:lastModifiedBy>
  <cp:lastPrinted>2013-01-15T10:24:47Z</cp:lastPrinted>
  <dcterms:created xsi:type="dcterms:W3CDTF">2010-12-03T13:32:21Z</dcterms:created>
  <dcterms:modified xsi:type="dcterms:W3CDTF">2013-11-01T09:54:45Z</dcterms:modified>
  <cp:category/>
  <cp:version/>
  <cp:contentType/>
  <cp:contentStatus/>
</cp:coreProperties>
</file>